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<sst xmlns="http://schemas.openxmlformats.org/spreadsheetml/2006/main" count="75" uniqueCount="62">
  <si>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</si>
  <si>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</si>
  <si>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</si>
  <si>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</si>
  <si>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</si>
  <si>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</si>
  <si>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</si>
  <si>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</si>
  <si>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</si>
  <si>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</si>
  <si>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</si>
  <si>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</si>
  <si>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</si>
  <si>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</si>
  <si>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</si>
  <si>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</si>
  <si>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</si>
  <si>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</si>
  <si>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</si>
  <si>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Кофейный напиток из цикория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</si>
  <si>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</si>
  <si>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</si>
  <si>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</si>
  <si>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однор. упак.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</si>
  <si>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</si>
  <si>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</si>
  <si>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</si>
  <si>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</si>
  <si>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</si>
  <si>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Отвар шиповника</t>
  </si>
  <si>
    <t>Итого за завтрак  2 :</t>
  </si>
  <si>
    <t>Обед</t>
  </si>
  <si>
    <t>закуска</t>
  </si>
  <si>
    <t>Салат из моркови с яблоком с растительным маслом</t>
  </si>
  <si>
    <t>1 блюдо</t>
  </si>
  <si>
    <t>Щи со сметаной на мясном бульоне</t>
  </si>
  <si>
    <t>2 блюдо</t>
  </si>
  <si>
    <t>Гуляш из отварного мяса</t>
  </si>
  <si>
    <t>гарнир</t>
  </si>
  <si>
    <t>Макароны отварные с маслом</t>
  </si>
  <si>
    <t>напиток</t>
  </si>
  <si>
    <t>Компот из кураги</t>
  </si>
  <si>
    <t>хлеб бел.</t>
  </si>
  <si>
    <t>хлеб черн.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</si>
  <si>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</si>
  <si>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</si>
  <si>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</si>
  <si>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</si>
  <si>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</si>
  <si>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</si>
  <si>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</si>
  <si>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</si>
  <si>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</si>
  <si>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Капуста цветная отварная с маслом</t>
  </si>
  <si>
    <t xml:space="preserve">Чай с сахаром с лимоном </t>
  </si>
  <si>
    <t>Итого за ужин :</t>
  </si>
  <si>
    <t>Ужин 2</t>
  </si>
  <si>
    <t>кисломол.</t>
  </si>
  <si>
    <t>Йогурт питьевой в ассорт. впро упаковке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</si>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</sst>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7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8" fillId="17" borderId="26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L37" sqref="L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148</v>
      </c>
      <c r="H6" s="16">
        <v>5</v>
      </c>
      <c r="I6" s="16">
        <v>5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485</v>
      </c>
      <c r="F10" s="23"/>
      <c r="G10" s="22">
        <v>691</v>
      </c>
      <c r="H10" s="22">
        <v>25</v>
      </c>
      <c r="I10" s="22">
        <v>38</v>
      </c>
      <c r="J10" s="22"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280</v>
      </c>
      <c r="H14" s="28">
        <v>3</v>
      </c>
      <c r="I14" s="28">
        <v>5</v>
      </c>
      <c r="J14" s="28">
        <v>54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1">
        <v>7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97</v>
      </c>
      <c r="H19" s="16"/>
      <c r="I19" s="16"/>
      <c r="J19" s="41">
        <v>24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999</v>
      </c>
      <c r="H23" s="11">
        <v>35</v>
      </c>
      <c r="I23" s="11">
        <f t="shared" ref="H23:J23" si="0">I15+I16+I17+I18+I19+I20+I21</f>
        <v>26</v>
      </c>
      <c r="J23" s="11">
        <f t="shared" si="0"/>
        <v>156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358</v>
      </c>
      <c r="H27" s="28">
        <v>8</v>
      </c>
      <c r="I27" s="28">
        <v>6</v>
      </c>
      <c r="J27" s="28"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71</v>
      </c>
      <c r="H30" s="16">
        <v>3</v>
      </c>
      <c r="I30" s="16">
        <v>4</v>
      </c>
      <c r="J30" s="41">
        <v>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342</v>
      </c>
      <c r="H34" s="28">
        <f t="shared" ref="H34:J34" si="1">SUM(H28:H33)</f>
        <v>23</v>
      </c>
      <c r="I34" s="28">
        <f t="shared" si="1"/>
        <v>6</v>
      </c>
      <c r="J34" s="28">
        <v>63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2">SUM(H35:H36)</f>
        <v>6</v>
      </c>
      <c r="I37" s="32">
        <f t="shared" si="2"/>
        <v>6</v>
      </c>
      <c r="J37" s="32">
        <f t="shared" si="2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2837</v>
      </c>
      <c r="H40" s="37">
        <v>100</v>
      </c>
      <c r="I40" s="37">
        <v>87</v>
      </c>
      <c r="J40" s="37">
        <v>417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2022-11-29T03:55:01Z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